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EB7DACB-A0E0-4AE8-A9AE-CEDBEB51F904}"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Z13" i="1"/>
  <c r="Z14" i="1"/>
  <c r="Z15" i="1"/>
  <c r="Z16" i="1"/>
  <c r="Z17" i="1"/>
  <c r="Z18" i="1"/>
  <c r="Z19" i="1"/>
  <c r="Z20" i="1"/>
  <c r="Z21" i="1"/>
  <c r="Z12" i="1"/>
  <c r="Q21" i="1"/>
  <c r="Q20" i="1"/>
  <c r="Q19" i="1"/>
  <c r="Q18" i="1"/>
  <c r="Q17" i="1"/>
  <c r="AA17" i="1" s="1"/>
  <c r="Q16" i="1"/>
  <c r="AA16" i="1" s="1"/>
  <c r="Q15" i="1"/>
  <c r="Q14" i="1"/>
  <c r="Q13" i="1"/>
  <c r="AA13" i="1" s="1"/>
  <c r="Z11" i="1"/>
  <c r="Q11" i="1"/>
  <c r="AA20" i="1" l="1"/>
  <c r="AA18" i="1"/>
  <c r="AA14" i="1"/>
  <c r="AA15" i="1"/>
  <c r="AA19" i="1"/>
  <c r="AA21" i="1"/>
  <c r="AA12" i="1"/>
  <c r="AA11" i="1"/>
</calcChain>
</file>

<file path=xl/sharedStrings.xml><?xml version="1.0" encoding="utf-8"?>
<sst xmlns="http://schemas.openxmlformats.org/spreadsheetml/2006/main" count="70" uniqueCount="63">
  <si>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</si>
  <si>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</si>
  <si>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</si>
  <si>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</si>
  <si>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</si>
  <si>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</si>
  <si>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</si>
  <si>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</si>
  <si>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</si>
  <si>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</si>
  <si>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</si>
  <si>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</si>
  <si>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</si>
  <si>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</si>
  <si>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</si>
  <si>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</si>
  <si>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</si>
  <si>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</si>
  <si>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</si>
  <si>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</si>
  <si>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</si>
  <si>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Friends Pharma, Lahore</t>
  </si>
  <si>
    <t>Preazit-L with water</t>
  </si>
  <si>
    <t>Frendic-S</t>
  </si>
  <si>
    <t>Famcet</t>
  </si>
  <si>
    <t>Prism</t>
  </si>
  <si>
    <t>Acyclovir</t>
  </si>
  <si>
    <t>Atenolol</t>
  </si>
  <si>
    <t>Pregabalin</t>
  </si>
  <si>
    <t>Cap. 75mg</t>
  </si>
  <si>
    <t>Free-Gaba</t>
  </si>
  <si>
    <t>Inj. 250 mg/Vial</t>
  </si>
  <si>
    <t>Friclov</t>
  </si>
  <si>
    <t>Inj. 500 mg/Vial</t>
  </si>
  <si>
    <t xml:space="preserve">Omeprazole </t>
  </si>
  <si>
    <t>Inj. 40mg/vial</t>
  </si>
  <si>
    <t>Diclofenac Sodium</t>
  </si>
  <si>
    <t>Tab. 50mg</t>
  </si>
  <si>
    <t>Tab. 100mg</t>
  </si>
  <si>
    <t>Ateno-Heart</t>
  </si>
  <si>
    <t>Famotadine</t>
  </si>
  <si>
    <t>Tab. 40mg</t>
  </si>
  <si>
    <t>Loratadine</t>
  </si>
  <si>
    <t>Tab. 10mg</t>
  </si>
  <si>
    <t xml:space="preserve">Escitalopram </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</si>
  <si>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</si>
  <si>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</si>
  <si>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</si>
  <si>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</si>
  <si>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</si>
  <si>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</si>
  <si>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</si>
  <si>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</si>
  <si>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</si>
  <si>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</si>
  <si>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</si>
  <si>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</si>
  <si>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</si>
  <si>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</si>
  <si>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</si>
  <si>
    <t>GRC Decision</t>
  </si>
  <si>
    <t>The GRC agreed with the findings and recommendations of the inspection report and disposed of the appeals in accordance with the said terms.</t>
  </si>
  <si>
    <t>The inspection team at the time of inspection observed that,
NON-FUNCTIONAL HVAC SYSTEM AND ENVIRONMENTAL CONTROL
1.	The Cephalosporin production section was undergoing renovation, and the HVAC system was non-functional and under maintenance at the time of inspection, rendering the area non-compliant for pharmaceutical manufacturing activities.
POOR ADHERANCE TO cGMP
2.	Materials stored in the in-process quarantine area were not labeled, making it impossible to verify product identity and status. Additionally, humidity was not adequately controlled, with recorded levels reaching 69%, which exceeds acceptable limits for many pharmaceutical materials.
3.	Required Standard Operating Procedures (SOPs) and logbooks were not maintained in critical operational areas, representing a major lapse in documentation and procedural control as per GMP requirements.
POOR ADHERANCE TO GOOD LABORATORY PRACTICES (GLP)
4.	Real-time stability data for the quoted products was not available at the time of inspection.
5.	The quoted items were not placed in the real-time stability chambers, reflecting a deficiency in the execution of the approved stability study protocol.
POOR GOOD STORAGE PRACTICES (GSP)
6.	Temperature control was not maintained in the Finished Goods Store, putting product quality and stability at risk due to potential exposure to unfavorable storage conditions.
In view of the above the firm is NOT 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</si>
</sst>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1"/>
      <color theme="1"/>
      <name val="Calibri"/>
      <family val="2"/>
      <scheme val="minor"/>
    </font>
    <font>
      <sz val="11"/>
      <name val="Calibri"/>
      <family val="2"/>
    </font>
    <font>
      <b/>
      <sz val="11"/>
      <color theme="1"/>
      <name val="Calibri"/>
      <family val="2"/>
      <scheme val="minor"/>
    </font>
    <font>
      <b/>
      <sz val="11"/>
      <name val="Calibri"/>
      <family val="2"/>
    </font>
    <font>
      <b/>
      <sz val="12"/>
      <name val="Times New Roman"/>
      <family val="1"/>
    </font>
    <font>
      <b/>
      <sz val="12"/>
      <name val="Calibri"/>
      <family val="2"/>
      <scheme val="minor"/>
    </font>
    <font>
      <b/>
      <sz val="14"/>
      <color theme="1"/>
      <name val="Calibri"/>
      <family val="2"/>
      <scheme val="minor"/>
    </font>
    <font>
      <sz val="14"/>
      <color theme="1"/>
      <name val="Calibri"/>
      <family val="2"/>
      <scheme val="minor"/>
    </font>
    <font>
      <b/>
      <sz val="14"/>
      <name val="Calibri"/>
      <family val="2"/>
      <scheme val="minor"/>
    </font>
    <font>
      <b/>
      <sz val="18"/>
      <name val="Times New Roman"/>
      <family val="1"/>
    </font>
    <font>
      <b/>
      <sz val="14"/>
      <name val="Times New Roman"/>
      <family val="1"/>
    </font>
    <font>
      <sz val="11"/>
      <name val="Calibri"/>
      <scheme val="minor"/>
    </font>
    <font>
      <b/>
      <sz val="11"/>
      <name val="Times New Roman"/>
      <family val="1"/>
    </font>
    <font>
      <sz val="12"/>
      <name val="Times New Roman"/>
      <family val="1"/>
    </font>
    <font>
      <sz val="12"/>
      <name val="Calibri"/>
      <family val="2"/>
    </font>
    <font>
      <sz val="11"/>
      <name val="Times New Roman"/>
      <family val="1"/>
    </font>
    <font>
      <b/>
      <sz val="20"/>
      <name val="Times New Roman"/>
      <family val="1"/>
    </font>
    <font>
      <sz val="20"/>
      <name val="Calibri"/>
      <family val="2"/>
    </font>
    <font>
      <b/>
      <sz val="14"/>
      <color rgb="FF000000"/>
      <name val="Calibri"/>
      <family val="2"/>
      <scheme val="minor"/>
    </font>
    <font>
      <sz val="14"/>
      <color rgb="FF000000"/>
      <name val="Calibri"/>
      <family val="2"/>
      <scheme val="minor"/>
    </font>
    <font>
      <b/>
      <sz val="22"/>
      <name val="Calibri"/>
      <family val="2"/>
    </font>
  </fonts>
  <fills count="2">
    <fill>
      <patternFill patternType="none"/>
    </fill>
    <fill>
      <patternFill patternType="gray125"/>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7">
    <xf numFmtId="0" fontId="0" fillId="0" borderId="0" xfId="0"/>
    <xf numFmtId="0" fontId="3" fillId="0" borderId="0" xfId="0" applyFont="1"/>
    <xf numFmtId="0" fontId="1" fillId="0" borderId="0" xfId="0" applyFont="1"/>
    <xf numFmtId="0" fontId="5" fillId="0" borderId="16" xfId="0" applyFont="1" applyBorder="1" applyAlignment="1">
      <alignment horizontal="center" vertical="center" wrapText="1"/>
    </xf>
    <xf numFmtId="0" fontId="5" fillId="0" borderId="16" xfId="0" applyFont="1" applyBorder="1" applyAlignment="1">
      <alignment horizontal="left" vertical="center" wrapText="1"/>
    </xf>
    <xf numFmtId="0" fontId="6" fillId="0" borderId="16" xfId="0" applyFont="1" applyBorder="1" applyAlignment="1">
      <alignment horizontal="left" vertical="center" wrapText="1"/>
    </xf>
    <xf numFmtId="0" fontId="4" fillId="0" borderId="15" xfId="0" applyFont="1" applyBorder="1" applyAlignment="1">
      <alignment vertical="center"/>
    </xf>
    <xf numFmtId="0" fontId="4" fillId="0" borderId="15" xfId="0" applyFont="1" applyBorder="1" applyAlignment="1">
      <alignment vertical="center" wrapText="1"/>
    </xf>
    <xf numFmtId="0" fontId="7" fillId="0" borderId="0" xfId="0" applyFont="1" applyAlignment="1">
      <alignment horizontal="center" vertical="center"/>
    </xf>
    <xf numFmtId="0" fontId="8" fillId="0" borderId="0" xfId="0" applyFont="1"/>
    <xf numFmtId="0" fontId="8" fillId="0" borderId="0" xfId="0" applyFont="1" applyAlignment="1">
      <alignment horizontal="left"/>
    </xf>
    <xf numFmtId="0" fontId="8" fillId="0" borderId="0" xfId="0" applyFont="1" applyAlignment="1">
      <alignment horizontal="center" vertical="center"/>
    </xf>
    <xf numFmtId="0" fontId="9" fillId="0" borderId="0" xfId="0" applyFont="1" applyAlignment="1">
      <alignment horizontal="center" vertical="center"/>
    </xf>
    <xf numFmtId="0" fontId="11" fillId="0" borderId="15" xfId="0" applyFont="1" applyBorder="1" applyAlignment="1">
      <alignment horizontal="center" vertical="center"/>
    </xf>
    <xf numFmtId="0" fontId="11" fillId="0" borderId="15" xfId="0" applyFont="1" applyBorder="1" applyAlignment="1">
      <alignment horizontal="center" vertical="center" wrapText="1"/>
    </xf>
    <xf numFmtId="0" fontId="14" fillId="0" borderId="15" xfId="0" applyFont="1" applyBorder="1" applyAlignment="1">
      <alignment vertical="top" wrapText="1"/>
    </xf>
    <xf numFmtId="0" fontId="15" fillId="0" borderId="15" xfId="0" applyFont="1" applyBorder="1"/>
    <xf numFmtId="0" fontId="14" fillId="0" borderId="15" xfId="0" applyFont="1" applyBorder="1" applyAlignment="1">
      <alignment horizontal="left" vertical="top" wrapText="1"/>
    </xf>
    <xf numFmtId="0" fontId="16" fillId="0" borderId="15" xfId="0" applyFont="1" applyBorder="1" applyAlignment="1">
      <alignment horizontal="left" vertical="top" wrapText="1"/>
    </xf>
    <xf numFmtId="0" fontId="4" fillId="0" borderId="15" xfId="0" applyFont="1" applyBorder="1" applyAlignment="1">
      <alignment vertical="top"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 xfId="0" applyFont="1" applyBorder="1" applyAlignment="1">
      <alignment horizontal="center" vertical="center" wrapText="1"/>
    </xf>
    <xf numFmtId="0" fontId="2" fillId="0" borderId="15" xfId="0" applyFont="1" applyBorder="1"/>
    <xf numFmtId="0" fontId="19" fillId="0" borderId="0" xfId="0" applyFont="1" applyAlignment="1">
      <alignment vertical="center"/>
    </xf>
    <xf numFmtId="0" fontId="20" fillId="0" borderId="0" xfId="0" applyFont="1" applyAlignment="1">
      <alignment vertical="center"/>
    </xf>
    <xf numFmtId="0" fontId="4" fillId="0" borderId="1" xfId="0" applyFont="1" applyBorder="1" applyAlignment="1">
      <alignment vertical="top" wrapText="1"/>
    </xf>
    <xf numFmtId="0" fontId="4" fillId="0" borderId="4" xfId="0" applyFont="1" applyBorder="1" applyAlignment="1">
      <alignment horizontal="left" vertical="top" wrapText="1"/>
    </xf>
    <xf numFmtId="0" fontId="5" fillId="0" borderId="17" xfId="0" applyFont="1" applyBorder="1" applyAlignment="1">
      <alignment horizontal="center" vertical="center" wrapText="1"/>
    </xf>
    <xf numFmtId="0" fontId="5" fillId="0" borderId="17" xfId="0" applyFont="1" applyBorder="1" applyAlignment="1">
      <alignment horizontal="left" vertical="center" wrapText="1"/>
    </xf>
    <xf numFmtId="0" fontId="6" fillId="0" borderId="17" xfId="0" applyFont="1" applyBorder="1" applyAlignment="1">
      <alignment horizontal="left" vertical="center" wrapText="1"/>
    </xf>
    <xf numFmtId="0" fontId="4" fillId="0" borderId="14" xfId="0" applyFont="1" applyBorder="1" applyAlignment="1">
      <alignment vertical="center"/>
    </xf>
    <xf numFmtId="0" fontId="4" fillId="0" borderId="16" xfId="0" applyFont="1" applyBorder="1" applyAlignment="1">
      <alignment horizontal="left" vertical="center" wrapText="1"/>
    </xf>
    <xf numFmtId="0" fontId="10" fillId="0" borderId="1" xfId="0" applyFont="1" applyBorder="1" applyAlignment="1">
      <alignment horizontal="center" vertical="center"/>
    </xf>
    <xf numFmtId="0" fontId="2" fillId="0" borderId="2" xfId="0" applyFont="1" applyBorder="1"/>
    <xf numFmtId="0" fontId="2" fillId="0" borderId="3" xfId="0" applyFont="1" applyBorder="1"/>
    <xf numFmtId="0" fontId="11" fillId="0" borderId="1" xfId="0" applyFont="1" applyBorder="1" applyAlignment="1">
      <alignment horizontal="center" vertical="center"/>
    </xf>
    <xf numFmtId="0" fontId="17"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1" fillId="0" borderId="4" xfId="0" applyFont="1" applyBorder="1" applyAlignment="1">
      <alignment horizontal="center" vertical="center" wrapText="1"/>
    </xf>
    <xf numFmtId="0" fontId="2" fillId="0" borderId="8" xfId="0" applyFont="1" applyBorder="1"/>
    <xf numFmtId="0" fontId="2" fillId="0" borderId="14" xfId="0" applyFont="1" applyBorder="1"/>
    <xf numFmtId="0" fontId="11"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12" fillId="0" borderId="0" xfId="0" applyFont="1"/>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11" fillId="0" borderId="1" xfId="0" applyFont="1" applyBorder="1" applyAlignment="1">
      <alignment horizontal="center" wrapText="1"/>
    </xf>
    <xf numFmtId="0" fontId="11"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9"/>
  <sheetViews>
    <sheetView tabSelected="1" zoomScale="40" zoomScaleNormal="40" workbookViewId="0">
      <selection activeCell="E12" sqref="E12"/>
    </sheetView>
  </sheetViews>
  <sheetFormatPr defaultColWidth="14.44140625" defaultRowHeight="15" customHeight="1"/>
  <cols>
    <col min="1" max="1" width="6" customWidth="1"/>
    <col min="2" max="2" width="8.44140625" bestFit="1" customWidth="1"/>
    <col min="3" max="3" width="20.21875" customWidth="1"/>
    <col min="4" max="4" width="26" customWidth="1"/>
    <col min="5" max="5" width="23.109375" customWidth="1"/>
    <col min="6" max="27" width="22.77734375" customWidth="1"/>
  </cols>
  <sheetData>
    <row r="1" spans="1:27" ht="14.25" customHeight="1"/>
    <row r="2" spans="1:27" ht="14.25" customHeight="1"/>
    <row r="3" spans="1:27" ht="20.25" customHeight="1"/>
    <row r="4" spans="1:27" ht="40.5" customHeight="1">
      <c r="A4" s="36" t="s">
        <v>0</v>
      </c>
      <c r="B4" s="37"/>
      <c r="C4" s="37"/>
      <c r="D4" s="37"/>
      <c r="E4" s="37"/>
      <c r="F4" s="37"/>
      <c r="G4" s="37"/>
      <c r="H4" s="37"/>
      <c r="I4" s="37"/>
      <c r="J4" s="37"/>
      <c r="K4" s="37"/>
      <c r="L4" s="37"/>
      <c r="M4" s="37"/>
      <c r="N4" s="37"/>
      <c r="O4" s="37"/>
      <c r="P4" s="37"/>
      <c r="Q4" s="37"/>
      <c r="R4" s="37"/>
      <c r="S4" s="37"/>
      <c r="T4" s="37"/>
      <c r="U4" s="37"/>
      <c r="V4" s="37"/>
      <c r="W4" s="37"/>
      <c r="X4" s="37"/>
      <c r="Y4" s="37"/>
      <c r="Z4" s="37"/>
      <c r="AA4" s="38"/>
    </row>
    <row r="5" spans="1:27" ht="27.6" customHeight="1">
      <c r="A5" s="39" t="s">
        <v>1</v>
      </c>
      <c r="B5" s="37"/>
      <c r="C5" s="37"/>
      <c r="D5" s="37"/>
      <c r="E5" s="37"/>
      <c r="F5" s="38"/>
      <c r="G5" s="40" t="s">
        <v>21</v>
      </c>
      <c r="H5" s="41"/>
      <c r="I5" s="41"/>
      <c r="J5" s="41"/>
      <c r="K5" s="41"/>
      <c r="L5" s="41"/>
      <c r="M5" s="41"/>
      <c r="N5" s="41"/>
      <c r="O5" s="41"/>
      <c r="P5" s="41"/>
      <c r="Q5" s="41"/>
      <c r="R5" s="41"/>
      <c r="S5" s="41"/>
      <c r="T5" s="41"/>
      <c r="U5" s="41"/>
      <c r="V5" s="41"/>
      <c r="W5" s="41"/>
      <c r="X5" s="41"/>
      <c r="Y5" s="41"/>
      <c r="Z5" s="41"/>
      <c r="AA5" s="42"/>
    </row>
    <row r="6" spans="1:27" ht="30.75" customHeight="1">
      <c r="A6" s="43" t="s">
        <v>2</v>
      </c>
      <c r="B6" s="46" t="s">
        <v>3</v>
      </c>
      <c r="C6" s="47"/>
      <c r="D6" s="47"/>
      <c r="E6" s="48"/>
      <c r="F6" s="55" t="s">
        <v>4</v>
      </c>
      <c r="G6" s="37"/>
      <c r="H6" s="37"/>
      <c r="I6" s="37"/>
      <c r="J6" s="37"/>
      <c r="K6" s="37"/>
      <c r="L6" s="37"/>
      <c r="M6" s="37"/>
      <c r="N6" s="37"/>
      <c r="O6" s="37"/>
      <c r="P6" s="37"/>
      <c r="Q6" s="37"/>
      <c r="R6" s="37"/>
      <c r="S6" s="37"/>
      <c r="T6" s="37"/>
      <c r="U6" s="37"/>
      <c r="V6" s="37"/>
      <c r="W6" s="37"/>
      <c r="X6" s="37"/>
      <c r="Y6" s="37"/>
      <c r="Z6" s="37"/>
      <c r="AA6" s="38"/>
    </row>
    <row r="7" spans="1:27" ht="40.5" customHeight="1">
      <c r="A7" s="44"/>
      <c r="B7" s="49"/>
      <c r="C7" s="50"/>
      <c r="D7" s="50"/>
      <c r="E7" s="51"/>
      <c r="F7" s="56" t="s">
        <v>5</v>
      </c>
      <c r="G7" s="37"/>
      <c r="H7" s="37"/>
      <c r="I7" s="37"/>
      <c r="J7" s="37"/>
      <c r="K7" s="37"/>
      <c r="L7" s="37"/>
      <c r="M7" s="37"/>
      <c r="N7" s="37"/>
      <c r="O7" s="37"/>
      <c r="P7" s="38"/>
      <c r="Q7" s="43" t="s">
        <v>6</v>
      </c>
      <c r="R7" s="56" t="s">
        <v>7</v>
      </c>
      <c r="S7" s="37"/>
      <c r="T7" s="37"/>
      <c r="U7" s="37"/>
      <c r="V7" s="37"/>
      <c r="W7" s="37"/>
      <c r="X7" s="37"/>
      <c r="Y7" s="37"/>
      <c r="Z7" s="57" t="s">
        <v>8</v>
      </c>
      <c r="AA7" s="57" t="s">
        <v>9</v>
      </c>
    </row>
    <row r="8" spans="1:27" ht="57" customHeight="1">
      <c r="A8" s="44"/>
      <c r="B8" s="52"/>
      <c r="C8" s="53"/>
      <c r="D8" s="53"/>
      <c r="E8" s="54"/>
      <c r="F8" s="56" t="s">
        <v>10</v>
      </c>
      <c r="G8" s="37"/>
      <c r="H8" s="37"/>
      <c r="I8" s="37"/>
      <c r="J8" s="37"/>
      <c r="K8" s="38"/>
      <c r="L8" s="56" t="s">
        <v>11</v>
      </c>
      <c r="M8" s="37"/>
      <c r="N8" s="37"/>
      <c r="O8" s="37"/>
      <c r="P8" s="38"/>
      <c r="Q8" s="45"/>
      <c r="R8" s="56" t="s">
        <v>12</v>
      </c>
      <c r="S8" s="37"/>
      <c r="T8" s="37"/>
      <c r="U8" s="37"/>
      <c r="V8" s="37"/>
      <c r="W8" s="37"/>
      <c r="X8" s="37"/>
      <c r="Y8" s="37"/>
      <c r="Z8" s="45"/>
      <c r="AA8" s="45"/>
    </row>
    <row r="9" spans="1:27" ht="57" customHeight="1">
      <c r="A9" s="45"/>
      <c r="B9" s="13">
        <v>1</v>
      </c>
      <c r="C9" s="14">
        <v>2</v>
      </c>
      <c r="D9" s="14">
        <v>3</v>
      </c>
      <c r="E9" s="13">
        <v>4</v>
      </c>
      <c r="F9" s="13">
        <v>5</v>
      </c>
      <c r="G9" s="14">
        <v>6</v>
      </c>
      <c r="H9" s="14">
        <v>7</v>
      </c>
      <c r="I9" s="13">
        <v>8</v>
      </c>
      <c r="J9" s="13">
        <v>9</v>
      </c>
      <c r="K9" s="14">
        <v>10</v>
      </c>
      <c r="L9" s="14">
        <v>11</v>
      </c>
      <c r="M9" s="13">
        <v>12</v>
      </c>
      <c r="N9" s="13">
        <v>13</v>
      </c>
      <c r="O9" s="14">
        <v>14</v>
      </c>
      <c r="P9" s="14">
        <v>15</v>
      </c>
      <c r="Q9" s="13">
        <v>16</v>
      </c>
      <c r="R9" s="13">
        <v>17</v>
      </c>
      <c r="S9" s="14">
        <v>18</v>
      </c>
      <c r="T9" s="14">
        <v>19</v>
      </c>
      <c r="U9" s="13">
        <v>20</v>
      </c>
      <c r="V9" s="13">
        <v>21</v>
      </c>
      <c r="W9" s="14">
        <v>22</v>
      </c>
      <c r="X9" s="14">
        <v>23</v>
      </c>
      <c r="Y9" s="13">
        <v>24</v>
      </c>
      <c r="Z9" s="13">
        <v>25</v>
      </c>
      <c r="AA9" s="14">
        <v>26</v>
      </c>
    </row>
    <row r="10" spans="1:27" ht="409.6" customHeight="1">
      <c r="A10" s="15"/>
      <c r="B10" s="16"/>
      <c r="C10" s="16"/>
      <c r="D10" s="16"/>
      <c r="E10" s="16"/>
      <c r="F10" s="17" t="s">
        <v>45</v>
      </c>
      <c r="G10" s="17" t="s">
        <v>46</v>
      </c>
      <c r="H10" s="17" t="s">
        <v>47</v>
      </c>
      <c r="I10" s="17" t="s">
        <v>48</v>
      </c>
      <c r="J10" s="17" t="s">
        <v>49</v>
      </c>
      <c r="K10" s="17" t="s">
        <v>50</v>
      </c>
      <c r="L10" s="17" t="s">
        <v>51</v>
      </c>
      <c r="M10" s="17" t="s">
        <v>52</v>
      </c>
      <c r="N10" s="17" t="s">
        <v>53</v>
      </c>
      <c r="O10" s="17" t="s">
        <v>54</v>
      </c>
      <c r="P10" s="17" t="s">
        <v>55</v>
      </c>
      <c r="Q10" s="17"/>
      <c r="R10" s="17" t="s">
        <v>18</v>
      </c>
      <c r="S10" s="17" t="s">
        <v>56</v>
      </c>
      <c r="T10" s="17" t="s">
        <v>57</v>
      </c>
      <c r="U10" s="17" t="s">
        <v>20</v>
      </c>
      <c r="V10" s="18" t="s">
        <v>58</v>
      </c>
      <c r="W10" s="18" t="s">
        <v>59</v>
      </c>
      <c r="X10" s="17" t="s">
        <v>13</v>
      </c>
      <c r="Y10" s="18" t="s">
        <v>19</v>
      </c>
      <c r="Z10" s="17"/>
      <c r="AA10" s="17"/>
    </row>
    <row r="11" spans="1:27" s="1" customFormat="1" ht="42" customHeight="1">
      <c r="A11" s="19"/>
      <c r="B11" s="30" t="s">
        <v>14</v>
      </c>
      <c r="C11" s="30" t="s">
        <v>15</v>
      </c>
      <c r="D11" s="30" t="s">
        <v>16</v>
      </c>
      <c r="E11" s="30" t="s">
        <v>17</v>
      </c>
      <c r="F11" s="20">
        <v>2</v>
      </c>
      <c r="G11" s="21">
        <v>2</v>
      </c>
      <c r="H11" s="21">
        <v>3</v>
      </c>
      <c r="I11" s="21">
        <v>5</v>
      </c>
      <c r="J11" s="21">
        <v>5</v>
      </c>
      <c r="K11" s="21">
        <v>6</v>
      </c>
      <c r="L11" s="21">
        <v>2</v>
      </c>
      <c r="M11" s="21">
        <v>2</v>
      </c>
      <c r="N11" s="21">
        <v>2</v>
      </c>
      <c r="O11" s="21">
        <v>2</v>
      </c>
      <c r="P11" s="21">
        <v>2</v>
      </c>
      <c r="Q11" s="21">
        <f t="shared" ref="Q11:Q20" si="0">SUM(F11:P11)</f>
        <v>33</v>
      </c>
      <c r="R11" s="21">
        <v>5</v>
      </c>
      <c r="S11" s="21">
        <v>5</v>
      </c>
      <c r="T11" s="21">
        <v>5</v>
      </c>
      <c r="U11" s="21">
        <v>5</v>
      </c>
      <c r="V11" s="21">
        <v>3</v>
      </c>
      <c r="W11" s="21">
        <v>4</v>
      </c>
      <c r="X11" s="21">
        <v>5</v>
      </c>
      <c r="Y11" s="22">
        <v>5</v>
      </c>
      <c r="Z11" s="21">
        <f t="shared" ref="Z11" si="1">SUM(R11:Y11)</f>
        <v>37</v>
      </c>
      <c r="AA11" s="21">
        <f t="shared" ref="AA11" si="2">Z11+Q11</f>
        <v>70</v>
      </c>
    </row>
    <row r="12" spans="1:27" s="1" customFormat="1" ht="104.4" customHeight="1">
      <c r="A12" s="29"/>
      <c r="B12" s="24">
        <v>752</v>
      </c>
      <c r="C12" s="35" t="s">
        <v>28</v>
      </c>
      <c r="D12" s="35" t="s">
        <v>29</v>
      </c>
      <c r="E12" s="35" t="s">
        <v>30</v>
      </c>
      <c r="F12" s="25">
        <v>0</v>
      </c>
      <c r="G12" s="21">
        <v>0</v>
      </c>
      <c r="H12" s="21">
        <v>3</v>
      </c>
      <c r="I12" s="21">
        <v>0</v>
      </c>
      <c r="J12" s="21">
        <v>5</v>
      </c>
      <c r="K12" s="21">
        <v>2</v>
      </c>
      <c r="L12" s="58" t="s">
        <v>62</v>
      </c>
      <c r="M12" s="59"/>
      <c r="N12" s="59"/>
      <c r="O12" s="59"/>
      <c r="P12" s="60"/>
      <c r="Q12" s="21">
        <f t="shared" si="0"/>
        <v>10</v>
      </c>
      <c r="R12" s="21">
        <v>0</v>
      </c>
      <c r="S12" s="21">
        <v>5</v>
      </c>
      <c r="T12" s="21">
        <v>5</v>
      </c>
      <c r="U12" s="21">
        <v>0</v>
      </c>
      <c r="V12" s="21">
        <v>0</v>
      </c>
      <c r="W12" s="21">
        <v>4</v>
      </c>
      <c r="X12" s="23">
        <v>5</v>
      </c>
      <c r="Y12" s="24">
        <v>0</v>
      </c>
      <c r="Z12" s="25">
        <f t="shared" ref="Z12:Z13" si="3">SUM(R12:Y12)</f>
        <v>19</v>
      </c>
      <c r="AA12" s="21">
        <f t="shared" ref="AA12:AA13" si="4">Z12+Q12</f>
        <v>29</v>
      </c>
    </row>
    <row r="13" spans="1:27" s="2" customFormat="1" ht="104.4" customHeight="1">
      <c r="A13" s="26"/>
      <c r="B13" s="31">
        <v>334</v>
      </c>
      <c r="C13" s="32" t="s">
        <v>26</v>
      </c>
      <c r="D13" s="33" t="s">
        <v>31</v>
      </c>
      <c r="E13" s="34" t="s">
        <v>32</v>
      </c>
      <c r="F13" s="21">
        <v>0</v>
      </c>
      <c r="G13" s="21">
        <v>0</v>
      </c>
      <c r="H13" s="21">
        <v>3</v>
      </c>
      <c r="I13" s="21">
        <v>0</v>
      </c>
      <c r="J13" s="21">
        <v>5</v>
      </c>
      <c r="K13" s="21">
        <v>2</v>
      </c>
      <c r="L13" s="61"/>
      <c r="M13" s="62"/>
      <c r="N13" s="62"/>
      <c r="O13" s="62"/>
      <c r="P13" s="63"/>
      <c r="Q13" s="21">
        <f t="shared" si="0"/>
        <v>10</v>
      </c>
      <c r="R13" s="21">
        <v>0</v>
      </c>
      <c r="S13" s="21">
        <v>5</v>
      </c>
      <c r="T13" s="21">
        <v>5</v>
      </c>
      <c r="U13" s="21">
        <v>0</v>
      </c>
      <c r="V13" s="21">
        <v>0</v>
      </c>
      <c r="W13" s="21">
        <v>0</v>
      </c>
      <c r="X13" s="23">
        <v>5</v>
      </c>
      <c r="Y13" s="24">
        <v>0</v>
      </c>
      <c r="Z13" s="25">
        <f t="shared" si="3"/>
        <v>15</v>
      </c>
      <c r="AA13" s="21">
        <f t="shared" si="4"/>
        <v>25</v>
      </c>
    </row>
    <row r="14" spans="1:27" s="2" customFormat="1" ht="104.4" customHeight="1">
      <c r="A14" s="26"/>
      <c r="B14" s="3">
        <v>335</v>
      </c>
      <c r="C14" s="4" t="s">
        <v>26</v>
      </c>
      <c r="D14" s="5" t="s">
        <v>33</v>
      </c>
      <c r="E14" s="6" t="s">
        <v>32</v>
      </c>
      <c r="F14" s="21">
        <v>0</v>
      </c>
      <c r="G14" s="21">
        <v>0</v>
      </c>
      <c r="H14" s="21">
        <v>3</v>
      </c>
      <c r="I14" s="21">
        <v>0</v>
      </c>
      <c r="J14" s="21">
        <v>5</v>
      </c>
      <c r="K14" s="21">
        <v>2</v>
      </c>
      <c r="L14" s="61"/>
      <c r="M14" s="62"/>
      <c r="N14" s="62"/>
      <c r="O14" s="62"/>
      <c r="P14" s="63"/>
      <c r="Q14" s="21">
        <f t="shared" si="0"/>
        <v>10</v>
      </c>
      <c r="R14" s="21">
        <v>0</v>
      </c>
      <c r="S14" s="21">
        <v>5</v>
      </c>
      <c r="T14" s="21">
        <v>5</v>
      </c>
      <c r="U14" s="21">
        <v>0</v>
      </c>
      <c r="V14" s="21">
        <v>0</v>
      </c>
      <c r="W14" s="21">
        <v>0</v>
      </c>
      <c r="X14" s="23">
        <v>5</v>
      </c>
      <c r="Y14" s="24">
        <v>0</v>
      </c>
      <c r="Z14" s="25">
        <f t="shared" ref="Z14:Z21" si="5">SUM(R14:Y14)</f>
        <v>15</v>
      </c>
      <c r="AA14" s="21">
        <f t="shared" ref="AA14:AA21" si="6">Z14+Q14</f>
        <v>25</v>
      </c>
    </row>
    <row r="15" spans="1:27" s="2" customFormat="1" ht="104.4" customHeight="1">
      <c r="A15" s="26"/>
      <c r="B15" s="3">
        <v>526</v>
      </c>
      <c r="C15" s="4" t="s">
        <v>34</v>
      </c>
      <c r="D15" s="5" t="s">
        <v>35</v>
      </c>
      <c r="E15" s="7" t="s">
        <v>22</v>
      </c>
      <c r="F15" s="21">
        <v>0</v>
      </c>
      <c r="G15" s="21">
        <v>0</v>
      </c>
      <c r="H15" s="21">
        <v>3</v>
      </c>
      <c r="I15" s="21">
        <v>0</v>
      </c>
      <c r="J15" s="21">
        <v>5</v>
      </c>
      <c r="K15" s="21">
        <v>2</v>
      </c>
      <c r="L15" s="61"/>
      <c r="M15" s="62"/>
      <c r="N15" s="62"/>
      <c r="O15" s="62"/>
      <c r="P15" s="63"/>
      <c r="Q15" s="21">
        <f t="shared" si="0"/>
        <v>10</v>
      </c>
      <c r="R15" s="21">
        <v>0</v>
      </c>
      <c r="S15" s="21">
        <v>5</v>
      </c>
      <c r="T15" s="21">
        <v>5</v>
      </c>
      <c r="U15" s="21">
        <v>0</v>
      </c>
      <c r="V15" s="21">
        <v>0</v>
      </c>
      <c r="W15" s="21">
        <v>0</v>
      </c>
      <c r="X15" s="23">
        <v>5</v>
      </c>
      <c r="Y15" s="24">
        <v>0</v>
      </c>
      <c r="Z15" s="25">
        <f t="shared" si="5"/>
        <v>15</v>
      </c>
      <c r="AA15" s="21">
        <f t="shared" si="6"/>
        <v>25</v>
      </c>
    </row>
    <row r="16" spans="1:27" s="2" customFormat="1" ht="104.4" customHeight="1">
      <c r="A16" s="26"/>
      <c r="B16" s="3">
        <v>42</v>
      </c>
      <c r="C16" s="4" t="s">
        <v>36</v>
      </c>
      <c r="D16" s="5" t="s">
        <v>37</v>
      </c>
      <c r="E16" s="6" t="s">
        <v>23</v>
      </c>
      <c r="F16" s="21">
        <v>0</v>
      </c>
      <c r="G16" s="21">
        <v>0</v>
      </c>
      <c r="H16" s="21">
        <v>3</v>
      </c>
      <c r="I16" s="21">
        <v>0</v>
      </c>
      <c r="J16" s="21">
        <v>5</v>
      </c>
      <c r="K16" s="21">
        <v>2</v>
      </c>
      <c r="L16" s="61"/>
      <c r="M16" s="62"/>
      <c r="N16" s="62"/>
      <c r="O16" s="62"/>
      <c r="P16" s="63"/>
      <c r="Q16" s="21">
        <f t="shared" si="0"/>
        <v>10</v>
      </c>
      <c r="R16" s="21">
        <v>0</v>
      </c>
      <c r="S16" s="21">
        <v>5</v>
      </c>
      <c r="T16" s="21">
        <v>5</v>
      </c>
      <c r="U16" s="21">
        <v>0</v>
      </c>
      <c r="V16" s="21">
        <v>0</v>
      </c>
      <c r="W16" s="21">
        <v>4</v>
      </c>
      <c r="X16" s="23">
        <v>5</v>
      </c>
      <c r="Y16" s="24">
        <v>0</v>
      </c>
      <c r="Z16" s="25">
        <f t="shared" si="5"/>
        <v>19</v>
      </c>
      <c r="AA16" s="21">
        <f t="shared" si="6"/>
        <v>29</v>
      </c>
    </row>
    <row r="17" spans="1:27" s="2" customFormat="1" ht="104.4" customHeight="1">
      <c r="A17" s="26"/>
      <c r="B17" s="3">
        <v>418</v>
      </c>
      <c r="C17" s="4" t="s">
        <v>27</v>
      </c>
      <c r="D17" s="5" t="s">
        <v>37</v>
      </c>
      <c r="E17" s="6" t="s">
        <v>39</v>
      </c>
      <c r="F17" s="21">
        <v>0</v>
      </c>
      <c r="G17" s="21">
        <v>0</v>
      </c>
      <c r="H17" s="21">
        <v>3</v>
      </c>
      <c r="I17" s="21">
        <v>0</v>
      </c>
      <c r="J17" s="21">
        <v>5</v>
      </c>
      <c r="K17" s="21">
        <v>2</v>
      </c>
      <c r="L17" s="61"/>
      <c r="M17" s="62"/>
      <c r="N17" s="62"/>
      <c r="O17" s="62"/>
      <c r="P17" s="63"/>
      <c r="Q17" s="21">
        <f t="shared" si="0"/>
        <v>10</v>
      </c>
      <c r="R17" s="21">
        <v>0</v>
      </c>
      <c r="S17" s="21">
        <v>5</v>
      </c>
      <c r="T17" s="21">
        <v>5</v>
      </c>
      <c r="U17" s="21">
        <v>0</v>
      </c>
      <c r="V17" s="21">
        <v>0</v>
      </c>
      <c r="W17" s="21">
        <v>4</v>
      </c>
      <c r="X17" s="23">
        <v>5</v>
      </c>
      <c r="Y17" s="24">
        <v>0</v>
      </c>
      <c r="Z17" s="25">
        <f t="shared" si="5"/>
        <v>19</v>
      </c>
      <c r="AA17" s="21">
        <f t="shared" si="6"/>
        <v>29</v>
      </c>
    </row>
    <row r="18" spans="1:27" s="2" customFormat="1" ht="104.4" customHeight="1">
      <c r="A18" s="26"/>
      <c r="B18" s="3">
        <v>419</v>
      </c>
      <c r="C18" s="4" t="s">
        <v>27</v>
      </c>
      <c r="D18" s="5" t="s">
        <v>38</v>
      </c>
      <c r="E18" s="6" t="s">
        <v>39</v>
      </c>
      <c r="F18" s="21">
        <v>0</v>
      </c>
      <c r="G18" s="21">
        <v>0</v>
      </c>
      <c r="H18" s="21">
        <v>3</v>
      </c>
      <c r="I18" s="21">
        <v>0</v>
      </c>
      <c r="J18" s="21">
        <v>5</v>
      </c>
      <c r="K18" s="21">
        <v>2</v>
      </c>
      <c r="L18" s="61"/>
      <c r="M18" s="62"/>
      <c r="N18" s="62"/>
      <c r="O18" s="62"/>
      <c r="P18" s="63"/>
      <c r="Q18" s="21">
        <f t="shared" si="0"/>
        <v>10</v>
      </c>
      <c r="R18" s="21">
        <v>0</v>
      </c>
      <c r="S18" s="21">
        <v>5</v>
      </c>
      <c r="T18" s="21">
        <v>5</v>
      </c>
      <c r="U18" s="21">
        <v>0</v>
      </c>
      <c r="V18" s="21">
        <v>0</v>
      </c>
      <c r="W18" s="21">
        <v>4</v>
      </c>
      <c r="X18" s="23">
        <v>5</v>
      </c>
      <c r="Y18" s="24">
        <v>0</v>
      </c>
      <c r="Z18" s="25">
        <f t="shared" si="5"/>
        <v>19</v>
      </c>
      <c r="AA18" s="21">
        <f t="shared" si="6"/>
        <v>29</v>
      </c>
    </row>
    <row r="19" spans="1:27" s="2" customFormat="1" ht="104.4" customHeight="1">
      <c r="A19" s="26"/>
      <c r="B19" s="3">
        <v>517</v>
      </c>
      <c r="C19" s="4" t="s">
        <v>40</v>
      </c>
      <c r="D19" s="5" t="s">
        <v>41</v>
      </c>
      <c r="E19" s="6" t="s">
        <v>24</v>
      </c>
      <c r="F19" s="21">
        <v>0</v>
      </c>
      <c r="G19" s="21">
        <v>0</v>
      </c>
      <c r="H19" s="21">
        <v>3</v>
      </c>
      <c r="I19" s="21">
        <v>0</v>
      </c>
      <c r="J19" s="21">
        <v>5</v>
      </c>
      <c r="K19" s="21">
        <v>2</v>
      </c>
      <c r="L19" s="61"/>
      <c r="M19" s="62"/>
      <c r="N19" s="62"/>
      <c r="O19" s="62"/>
      <c r="P19" s="63"/>
      <c r="Q19" s="21">
        <f t="shared" si="0"/>
        <v>10</v>
      </c>
      <c r="R19" s="21">
        <v>0</v>
      </c>
      <c r="S19" s="21">
        <v>5</v>
      </c>
      <c r="T19" s="21">
        <v>5</v>
      </c>
      <c r="U19" s="21">
        <v>0</v>
      </c>
      <c r="V19" s="21">
        <v>0</v>
      </c>
      <c r="W19" s="21">
        <v>4</v>
      </c>
      <c r="X19" s="23">
        <v>5</v>
      </c>
      <c r="Y19" s="24">
        <v>0</v>
      </c>
      <c r="Z19" s="25">
        <f t="shared" si="5"/>
        <v>19</v>
      </c>
      <c r="AA19" s="21">
        <f t="shared" si="6"/>
        <v>29</v>
      </c>
    </row>
    <row r="20" spans="1:27" s="2" customFormat="1" ht="104.4" customHeight="1">
      <c r="A20" s="26"/>
      <c r="B20" s="3">
        <v>170</v>
      </c>
      <c r="C20" s="4" t="s">
        <v>42</v>
      </c>
      <c r="D20" s="5" t="s">
        <v>43</v>
      </c>
      <c r="E20" s="6" t="s">
        <v>24</v>
      </c>
      <c r="F20" s="21">
        <v>0</v>
      </c>
      <c r="G20" s="21">
        <v>0</v>
      </c>
      <c r="H20" s="21">
        <v>3</v>
      </c>
      <c r="I20" s="21">
        <v>0</v>
      </c>
      <c r="J20" s="21">
        <v>5</v>
      </c>
      <c r="K20" s="21">
        <v>2</v>
      </c>
      <c r="L20" s="61"/>
      <c r="M20" s="62"/>
      <c r="N20" s="62"/>
      <c r="O20" s="62"/>
      <c r="P20" s="63"/>
      <c r="Q20" s="21">
        <f t="shared" si="0"/>
        <v>10</v>
      </c>
      <c r="R20" s="21">
        <v>0</v>
      </c>
      <c r="S20" s="21">
        <v>5</v>
      </c>
      <c r="T20" s="21">
        <v>5</v>
      </c>
      <c r="U20" s="21">
        <v>0</v>
      </c>
      <c r="V20" s="21">
        <v>0</v>
      </c>
      <c r="W20" s="21">
        <v>4</v>
      </c>
      <c r="X20" s="23">
        <v>5</v>
      </c>
      <c r="Y20" s="24">
        <v>0</v>
      </c>
      <c r="Z20" s="25">
        <f t="shared" si="5"/>
        <v>19</v>
      </c>
      <c r="AA20" s="21">
        <f t="shared" si="6"/>
        <v>29</v>
      </c>
    </row>
    <row r="21" spans="1:27" ht="104.4" customHeight="1">
      <c r="A21" s="26"/>
      <c r="B21" s="3">
        <v>723</v>
      </c>
      <c r="C21" s="4" t="s">
        <v>44</v>
      </c>
      <c r="D21" s="5" t="s">
        <v>43</v>
      </c>
      <c r="E21" s="6" t="s">
        <v>25</v>
      </c>
      <c r="F21" s="21">
        <v>0</v>
      </c>
      <c r="G21" s="21">
        <v>0</v>
      </c>
      <c r="H21" s="21">
        <v>3</v>
      </c>
      <c r="I21" s="21">
        <v>0</v>
      </c>
      <c r="J21" s="21">
        <v>5</v>
      </c>
      <c r="K21" s="21">
        <v>2</v>
      </c>
      <c r="L21" s="64"/>
      <c r="M21" s="65"/>
      <c r="N21" s="65"/>
      <c r="O21" s="65"/>
      <c r="P21" s="66"/>
      <c r="Q21" s="21">
        <f t="shared" ref="Q21" si="7">SUM(F21:P21)</f>
        <v>10</v>
      </c>
      <c r="R21" s="21">
        <v>0</v>
      </c>
      <c r="S21" s="21">
        <v>5</v>
      </c>
      <c r="T21" s="21">
        <v>5</v>
      </c>
      <c r="U21" s="21">
        <v>0</v>
      </c>
      <c r="V21" s="21">
        <v>0</v>
      </c>
      <c r="W21" s="21">
        <v>4</v>
      </c>
      <c r="X21" s="23">
        <v>5</v>
      </c>
      <c r="Y21" s="24">
        <v>0</v>
      </c>
      <c r="Z21" s="25">
        <f t="shared" si="5"/>
        <v>19</v>
      </c>
      <c r="AA21" s="21">
        <f t="shared" si="6"/>
        <v>29</v>
      </c>
    </row>
    <row r="22" spans="1:27" ht="14.25" customHeight="1">
      <c r="C22" s="27" t="s">
        <v>60</v>
      </c>
    </row>
    <row r="23" spans="1:27" ht="14.25" customHeight="1">
      <c r="C23" s="28" t="s">
        <v>61</v>
      </c>
    </row>
    <row r="24" spans="1:27" ht="16.2" customHeight="1">
      <c r="D24" s="8"/>
      <c r="E24" s="9"/>
    </row>
    <row r="25" spans="1:27" ht="21.6" customHeight="1">
      <c r="D25" s="12"/>
      <c r="E25" s="10"/>
    </row>
    <row r="26" spans="1:27" ht="21.6" customHeight="1">
      <c r="D26" s="12"/>
      <c r="E26" s="10"/>
    </row>
    <row r="27" spans="1:27" ht="21.6" customHeight="1">
      <c r="D27" s="12"/>
      <c r="E27" s="10"/>
    </row>
    <row r="28" spans="1:27" ht="21.6" customHeight="1">
      <c r="D28" s="12"/>
      <c r="E28" s="10"/>
    </row>
    <row r="29" spans="1:27" ht="21.6" customHeight="1">
      <c r="D29" s="12"/>
      <c r="E29" s="10"/>
    </row>
    <row r="30" spans="1:27" ht="21.6" customHeight="1">
      <c r="D30" s="12"/>
      <c r="E30" s="10"/>
    </row>
    <row r="31" spans="1:27" ht="14.25" customHeight="1">
      <c r="D31" s="11"/>
      <c r="E31" s="10"/>
    </row>
    <row r="32" spans="1:27" ht="14.25" customHeight="1">
      <c r="D32" s="11"/>
      <c r="E32" s="10"/>
    </row>
    <row r="33" spans="4:5" ht="14.25" customHeight="1">
      <c r="D33" s="11"/>
      <c r="E33" s="10"/>
    </row>
    <row r="34" spans="4:5" ht="14.25" customHeight="1">
      <c r="D34" s="11"/>
      <c r="E34" s="10"/>
    </row>
    <row r="35" spans="4:5" ht="14.25" customHeight="1">
      <c r="D35" s="11"/>
      <c r="E35" s="10"/>
    </row>
    <row r="36" spans="4:5" ht="14.25" customHeight="1">
      <c r="D36" s="11"/>
      <c r="E36" s="10"/>
    </row>
    <row r="37" spans="4:5" ht="14.25" customHeight="1">
      <c r="D37" s="9"/>
      <c r="E37" s="10"/>
    </row>
    <row r="38" spans="4:5" ht="14.25" customHeight="1">
      <c r="D38" s="9"/>
      <c r="E38" s="10"/>
    </row>
    <row r="39" spans="4:5" ht="14.25" customHeight="1">
      <c r="D39" s="9"/>
      <c r="E39" s="9"/>
    </row>
    <row r="40" spans="4:5" ht="14.25" customHeight="1">
      <c r="D40" s="9"/>
      <c r="E40" s="9"/>
    </row>
    <row r="41" spans="4:5" ht="14.25" customHeight="1">
      <c r="D41" s="9"/>
      <c r="E41" s="9"/>
    </row>
    <row r="42" spans="4:5" ht="14.25" customHeight="1"/>
    <row r="43" spans="4:5" ht="14.25" customHeight="1"/>
    <row r="44" spans="4:5" ht="14.25" customHeight="1"/>
    <row r="45" spans="4:5" ht="14.25" customHeight="1"/>
    <row r="46" spans="4:5" ht="14.25" customHeight="1"/>
    <row r="47" spans="4:5" ht="14.25" customHeight="1"/>
    <row r="48" spans="4:5"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sheetData>
  <mergeCells count="15">
    <mergeCell ref="L12:P21"/>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2025-10-31T14:19:22Z</cp:lastPrinted>
  <dcterms:created xsi:type="dcterms:W3CDTF">2016-06-03T11:55:31Z</dcterms:created>
  <dcterms:modified xsi:type="dcterms:W3CDTF">2025-11-19T16:11:07Z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